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 1" sheetId="1" r:id="rId1"/>
  </sheets>
  <definedNames>
    <definedName name="Excel_BuiltIn_Print_Titles" localSheetId="0">'Arkusz 1'!$1:$3</definedName>
    <definedName name="Excel_BuiltIn_Print_Titles_1_1">NA()</definedName>
    <definedName name="_xlnm.Print_Titles" localSheetId="0">'Arkusz 1'!$1:$3</definedName>
  </definedNames>
  <calcPr fullCalcOnLoad="1"/>
</workbook>
</file>

<file path=xl/sharedStrings.xml><?xml version="1.0" encoding="utf-8"?>
<sst xmlns="http://schemas.openxmlformats.org/spreadsheetml/2006/main" count="23" uniqueCount="20">
  <si>
    <r>
      <rPr>
        <b/>
        <sz val="12"/>
        <rFont val="Arial"/>
        <family val="2"/>
      </rPr>
      <t xml:space="preserve">                Formularz asortymentowo – cenowy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</t>
    </r>
  </si>
  <si>
    <t xml:space="preserve"> Zał. nr 2</t>
  </si>
  <si>
    <t>Nazwa asortymentu</t>
  </si>
  <si>
    <t>J.m.</t>
  </si>
  <si>
    <t>wielkość oferowanego opakowania</t>
  </si>
  <si>
    <t>Ilość
szt.</t>
  </si>
  <si>
    <t>Cena netto
zł/szt./op.</t>
  </si>
  <si>
    <t>Vat%</t>
  </si>
  <si>
    <t>Cena brutto
zł/szt./op.</t>
  </si>
  <si>
    <t>Wartość netto zł</t>
  </si>
  <si>
    <t>Wartość Vat</t>
  </si>
  <si>
    <t>Wartość brutto zł</t>
  </si>
  <si>
    <t>Nazwa producenta</t>
  </si>
  <si>
    <r>
      <rPr>
        <b/>
        <sz val="9"/>
        <rFont val="Times New Roman"/>
        <family val="1"/>
      </rPr>
      <t>Maska medyczna chirurgiczna</t>
    </r>
    <r>
      <rPr>
        <sz val="9"/>
        <rFont val="Times New Roman"/>
        <family val="1"/>
      </rPr>
      <t xml:space="preserve"> - maska wykonana z trzech warstw niepylącej włókniny zgodna z normą EN 149:2001+A1:2009  z gumkami za uszy, kolor niebieski, wymagane opakowanie zbiorcze 50 szt./kartonik – produkt przeznaczony dla personelu medycznego</t>
    </r>
  </si>
  <si>
    <t>szt.</t>
  </si>
  <si>
    <r>
      <rPr>
        <b/>
        <sz val="9"/>
        <rFont val="Times New Roman"/>
        <family val="1"/>
      </rPr>
      <t>Półmaska filtrująca FFP3</t>
    </r>
    <r>
      <rPr>
        <sz val="9"/>
        <rFont val="Times New Roman"/>
        <family val="1"/>
      </rPr>
      <t xml:space="preserve"> – zgodna z normą PN-EN 149:2001+A1:2009 , półmaska FFP3, hipoalergiczna, nie powodująca podrażnień, półmaska złożona z 3 paneli konstrukcyjnych, innowacyjny panel pod brodą, specjalnie ukształtowany panel nosowy, tłoczony panel górny, półmaska wyposażona w górnej części w kształtkę/ wyprofilowaną blaszkę umożliwiającą dopasowanie do kształtu nosa i konturów oczu zapewniając dobre pole widzenia i kompatybilność z googlami ochronnymi, tłoczony panel górny ogranicza przepływ wydychanego ciepłego i wilgotnego powietrza przez górną część maski zmniejszając parowanie okularów i gogli, </t>
    </r>
    <r>
      <rPr>
        <sz val="9"/>
        <rFont val="Times New Roman"/>
        <family val="1"/>
      </rPr>
      <t>zapewniająca całkowitą ochronę przed czynnikami zakaźnymi z uwzględnieniem prątków gruźlicy, chroniąca przed pyłami i mgłami, dokładnie przylegająca do twarzy, z gwarancją minimum 8 godzin,odporna na zapadanie się, zapewniająca łatwość oddychania – produkt przeznaczony dla personelu medycznego</t>
    </r>
  </si>
  <si>
    <r>
      <rPr>
        <b/>
        <sz val="9"/>
        <rFont val="Times New Roman"/>
        <family val="1"/>
      </rPr>
      <t xml:space="preserve">Półmaska filtrująca FFP 3 z zaworem wydechowym - </t>
    </r>
    <r>
      <rPr>
        <sz val="9"/>
        <rFont val=""/>
        <family val="1"/>
      </rPr>
      <t xml:space="preserve">zgodna z normą PN-EN 149:2001+A1:2009 , półmaska FFP3, hipoalergiczna, nie powodująca podrażnień, półmaska zapewnia ochronę dróg oddechowych przed pyłami i mgłami, klasyczny kopułkowy kształt, wygodna lekka konstrukcja, wytrzymała odporna na wgniatanie powłoka, zawór likwidujący nagromadzone ciepło, odprowadza wydychane powietrze zmniejszając ryzyko parowania okularów i gogli </t>
    </r>
    <r>
      <rPr>
        <sz val="9"/>
        <rFont val="Times New Roman"/>
        <family val="1"/>
      </rPr>
      <t>– produkt przeznaczony dla personelu medycznego</t>
    </r>
  </si>
  <si>
    <r>
      <rPr>
        <b/>
        <sz val="9"/>
        <rFont val="Times New Roman"/>
        <family val="1"/>
      </rPr>
      <t>Półmaska filtrująca FFP 2 bez zaworu wydechowego</t>
    </r>
    <r>
      <rPr>
        <sz val="9"/>
        <rFont val="Times New Roman"/>
        <family val="1"/>
      </rPr>
      <t xml:space="preserve"> - zgodna z normą PN-EN 149:2001+A1:2009
- półmaska zapewnia ochronę dróg oddechowych przed pyłami, cząsteczkami aerozolu i mgłami – klasa ochrony FFP2
- klasyczny kopułkowy wypukły kształt, wygodna lekka konstrukcja
- miekkie gumki zakładane za uszy 
- wytrzymała, odporna na wgniatanie powłoka – produkt przeznaczony dla personelu medycznego</t>
    </r>
  </si>
  <si>
    <t>SUMY</t>
  </si>
  <si>
    <t>Nr pakietu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</si>
</sst>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7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center" vertical="top"/>
    </xf>
    <xf numFmtId="1" fontId="2" fillId="0" borderId="0" xfId="0" applyNumberFormat="1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9" fontId="5" fillId="2" borderId="1" xfId="18" applyFont="1" applyFill="1" applyBorder="1" applyAlignment="1" applyProtection="1">
      <alignment horizontal="center" vertical="top" wrapText="1"/>
      <protection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justify" vertical="top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9" fontId="10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4" fontId="17" fillId="0" borderId="1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7">
    <cellStyle name="Normal" xfId="0"/>
    <cellStyle name="Bez tytułu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48" zoomScaleNormal="148" workbookViewId="0" topLeftCell="A1">
      <selection activeCell="B3" sqref="B3"/>
    </sheetView>
  </sheetViews>
  <sheetFormatPr defaultColWidth="9.140625" defaultRowHeight="9.75" customHeight="1"/>
  <cols>
    <col min="1" max="1" width="6.57421875" style="1" customWidth="1"/>
    <col min="2" max="2" width="72.8515625" style="1" customWidth="1"/>
    <col min="3" max="3" width="4.7109375" style="2" customWidth="1"/>
    <col min="4" max="4" width="7.00390625" style="2" customWidth="1"/>
    <col min="5" max="5" width="7.00390625" style="1" customWidth="1"/>
    <col min="6" max="6" width="6.140625" style="1" customWidth="1"/>
    <col min="7" max="7" width="4.421875" style="2" customWidth="1"/>
    <col min="8" max="8" width="7.00390625" style="1" customWidth="1"/>
    <col min="9" max="9" width="7.140625" style="1" customWidth="1"/>
    <col min="10" max="10" width="6.00390625" style="1" customWidth="1"/>
    <col min="11" max="11" width="7.140625" style="1" customWidth="1"/>
    <col min="12" max="12" width="7.57421875" style="1" customWidth="1"/>
    <col min="13" max="16384" width="10.8515625" style="1" customWidth="1"/>
  </cols>
  <sheetData>
    <row r="1" spans="1:15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" t="s">
        <v>1</v>
      </c>
      <c r="O1" s="4"/>
    </row>
    <row r="2" spans="1:13" ht="9.75" customHeight="1">
      <c r="A2" s="5"/>
      <c r="B2" s="6"/>
      <c r="C2" s="7"/>
      <c r="D2" s="7"/>
      <c r="E2" s="6"/>
      <c r="F2" s="8"/>
      <c r="G2" s="9"/>
      <c r="H2" s="10"/>
      <c r="I2" s="10"/>
      <c r="J2" s="10"/>
      <c r="K2" s="11"/>
      <c r="L2" s="11"/>
      <c r="M2" s="11"/>
    </row>
    <row r="3" spans="1:12" s="17" customFormat="1" ht="41.25" customHeight="1">
      <c r="A3" s="12" t="s">
        <v>19</v>
      </c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4" t="s">
        <v>7</v>
      </c>
      <c r="H3" s="12" t="s">
        <v>8</v>
      </c>
      <c r="I3" s="12" t="s">
        <v>9</v>
      </c>
      <c r="J3" s="15" t="s">
        <v>10</v>
      </c>
      <c r="K3" s="12" t="s">
        <v>11</v>
      </c>
      <c r="L3" s="16" t="s">
        <v>12</v>
      </c>
    </row>
    <row r="4" spans="1:12" ht="42.75" customHeight="1">
      <c r="A4" s="18">
        <v>1</v>
      </c>
      <c r="B4" s="19" t="s">
        <v>13</v>
      </c>
      <c r="C4" s="20" t="s">
        <v>14</v>
      </c>
      <c r="D4" s="20"/>
      <c r="E4" s="21">
        <v>50000</v>
      </c>
      <c r="F4" s="22"/>
      <c r="G4" s="23"/>
      <c r="H4" s="22">
        <f>(F4*G4)+F4</f>
        <v>0</v>
      </c>
      <c r="I4" s="22">
        <f>E4*F4</f>
        <v>0</v>
      </c>
      <c r="J4" s="22">
        <f>E4*F4*G4</f>
        <v>0</v>
      </c>
      <c r="K4" s="22">
        <f>I4+J4</f>
        <v>0</v>
      </c>
      <c r="L4" s="24"/>
    </row>
    <row r="5" spans="1:12" ht="111" customHeight="1">
      <c r="A5" s="18">
        <v>2</v>
      </c>
      <c r="B5" s="25" t="s">
        <v>15</v>
      </c>
      <c r="C5" s="20" t="s">
        <v>14</v>
      </c>
      <c r="D5" s="20"/>
      <c r="E5" s="21">
        <v>15000</v>
      </c>
      <c r="F5" s="22"/>
      <c r="G5" s="23"/>
      <c r="H5" s="22">
        <f>(F5*G5)+F5</f>
        <v>0</v>
      </c>
      <c r="I5" s="22">
        <f>E5*F5</f>
        <v>0</v>
      </c>
      <c r="J5" s="22">
        <f>E5*F5*G5</f>
        <v>0</v>
      </c>
      <c r="K5" s="22">
        <f>I5+J5</f>
        <v>0</v>
      </c>
      <c r="L5" s="24"/>
    </row>
    <row r="6" spans="1:12" ht="63.75" customHeight="1">
      <c r="A6" s="18">
        <v>3</v>
      </c>
      <c r="B6" s="26" t="s">
        <v>16</v>
      </c>
      <c r="C6" s="20" t="s">
        <v>14</v>
      </c>
      <c r="D6" s="20"/>
      <c r="E6" s="21">
        <v>5000</v>
      </c>
      <c r="F6" s="22"/>
      <c r="G6" s="23"/>
      <c r="H6" s="22">
        <f>(F6*G6)+F6</f>
        <v>0</v>
      </c>
      <c r="I6" s="22">
        <f>E6*F6</f>
        <v>0</v>
      </c>
      <c r="J6" s="22">
        <f>E6*F6*G6</f>
        <v>0</v>
      </c>
      <c r="K6" s="22">
        <f>I6+J6</f>
        <v>0</v>
      </c>
      <c r="L6" s="24"/>
    </row>
    <row r="7" spans="1:12" ht="73.5" customHeight="1">
      <c r="A7" s="18">
        <v>4</v>
      </c>
      <c r="B7" s="26" t="s">
        <v>17</v>
      </c>
      <c r="C7" s="20" t="s">
        <v>14</v>
      </c>
      <c r="D7" s="20"/>
      <c r="E7" s="21">
        <v>10000</v>
      </c>
      <c r="F7" s="22"/>
      <c r="G7" s="23"/>
      <c r="H7" s="22">
        <f>(F7*G7)+F7</f>
        <v>0</v>
      </c>
      <c r="I7" s="22">
        <f>E7*F7</f>
        <v>0</v>
      </c>
      <c r="J7" s="22">
        <f>E7*F7*G7</f>
        <v>0</v>
      </c>
      <c r="K7" s="22">
        <f>I7+J7</f>
        <v>0</v>
      </c>
      <c r="L7" s="24"/>
    </row>
    <row r="8" spans="1:11" s="31" customFormat="1" ht="20.25" customHeight="1">
      <c r="A8" s="27"/>
      <c r="B8" s="28"/>
      <c r="C8" s="29"/>
      <c r="D8" s="29"/>
      <c r="E8" s="28"/>
      <c r="F8" s="38" t="s">
        <v>18</v>
      </c>
      <c r="G8" s="38"/>
      <c r="H8" s="38"/>
      <c r="I8" s="30">
        <f>SUM(I4:I7)</f>
        <v>0</v>
      </c>
      <c r="J8" s="30">
        <f>SUM(J4:J7)</f>
        <v>0</v>
      </c>
      <c r="K8" s="30">
        <f>I8+J8</f>
        <v>0</v>
      </c>
    </row>
    <row r="9" spans="1:11" ht="9.75" customHeight="1">
      <c r="A9" s="32"/>
      <c r="B9" s="32"/>
      <c r="C9" s="33"/>
      <c r="D9" s="33"/>
      <c r="E9" s="32"/>
      <c r="F9" s="32"/>
      <c r="G9" s="33"/>
      <c r="H9" s="32"/>
      <c r="I9" s="32"/>
      <c r="J9" s="32"/>
      <c r="K9" s="32"/>
    </row>
    <row r="10" spans="1:11" ht="9.75" customHeight="1">
      <c r="A10" s="32"/>
      <c r="B10" s="32"/>
      <c r="C10" s="33"/>
      <c r="D10" s="33"/>
      <c r="E10" s="32"/>
      <c r="F10" s="32"/>
      <c r="G10" s="33"/>
      <c r="H10" s="32"/>
      <c r="I10" s="32"/>
      <c r="J10" s="32"/>
      <c r="K10" s="32"/>
    </row>
    <row r="11" spans="1:11" ht="9.75" customHeight="1">
      <c r="A11" s="32"/>
      <c r="B11" s="32"/>
      <c r="C11" s="33"/>
      <c r="D11" s="33"/>
      <c r="E11" s="32"/>
      <c r="F11" s="32"/>
      <c r="G11" s="33"/>
      <c r="H11" s="32"/>
      <c r="I11" s="32"/>
      <c r="J11" s="32"/>
      <c r="K11" s="32"/>
    </row>
    <row r="12" spans="1:11" ht="9.75" customHeight="1">
      <c r="A12" s="32"/>
      <c r="B12" s="32"/>
      <c r="C12" s="33"/>
      <c r="D12" s="33"/>
      <c r="E12" s="32"/>
      <c r="F12" s="32"/>
      <c r="G12" s="33"/>
      <c r="H12" s="32"/>
      <c r="I12" s="32"/>
      <c r="J12" s="32"/>
      <c r="K12" s="32"/>
    </row>
    <row r="15" spans="7:11" ht="9.75" customHeight="1">
      <c r="G15" s="34"/>
      <c r="H15" s="35"/>
      <c r="I15" s="35"/>
      <c r="J15" s="35"/>
      <c r="K15" s="35"/>
    </row>
    <row r="16" spans="1:12" ht="9.75" customHeight="1">
      <c r="A16" s="2"/>
      <c r="E16" s="2"/>
      <c r="F16" s="2"/>
      <c r="G16" s="39"/>
      <c r="H16" s="39"/>
      <c r="I16" s="39"/>
      <c r="J16" s="39"/>
      <c r="K16" s="39"/>
      <c r="L16" s="34"/>
    </row>
    <row r="17" spans="1:11" ht="9.75" customHeight="1">
      <c r="A17" s="35"/>
      <c r="B17" s="35"/>
      <c r="C17" s="34"/>
      <c r="D17" s="34"/>
      <c r="E17" s="35"/>
      <c r="F17" s="35"/>
      <c r="G17" s="34"/>
      <c r="H17" s="35"/>
      <c r="I17" s="35"/>
      <c r="J17" s="35"/>
      <c r="K17" s="35"/>
    </row>
    <row r="18" spans="1:11" ht="9.75" customHeight="1">
      <c r="A18" s="35"/>
      <c r="B18" s="35"/>
      <c r="C18" s="34"/>
      <c r="D18" s="34"/>
      <c r="E18" s="35"/>
      <c r="F18" s="35"/>
      <c r="G18" s="34"/>
      <c r="H18" s="35"/>
      <c r="I18" s="35"/>
      <c r="J18" s="35"/>
      <c r="K18" s="35"/>
    </row>
    <row r="19" spans="1:11" ht="15" customHeight="1">
      <c r="A19" s="35"/>
      <c r="B19" s="36"/>
      <c r="C19" s="34"/>
      <c r="D19" s="34"/>
      <c r="E19" s="35"/>
      <c r="F19" s="35"/>
      <c r="G19" s="34"/>
      <c r="H19" s="35"/>
      <c r="I19" s="35"/>
      <c r="J19" s="35"/>
      <c r="K19" s="35"/>
    </row>
    <row r="20" spans="1:11" ht="9.75" customHeight="1">
      <c r="A20" s="35"/>
      <c r="B20" s="35"/>
      <c r="C20" s="34"/>
      <c r="D20" s="34"/>
      <c r="E20" s="35"/>
      <c r="F20" s="35"/>
      <c r="G20" s="34"/>
      <c r="H20" s="35"/>
      <c r="I20" s="35"/>
      <c r="J20" s="35"/>
      <c r="K20" s="35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K1"/>
    <mergeCell ref="F8:H8"/>
    <mergeCell ref="G16:K16"/>
  </mergeCells>
  <printOptions horizontalCentered="1"/>
  <pageMargins left="0.39375" right="0.39375" top="0.7875" bottom="0.8" header="0.5118055555555555" footer="0.5902777777777778"/>
  <pageSetup horizontalDpi="300" verticalDpi="300" orientation="landscape" paperSize="9"/>
  <headerFooter alignWithMargins="0">
    <oddFooter>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